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746\Desktop\sugu\Dl\R4.5.30\掲載用\"/>
    </mc:Choice>
  </mc:AlternateContent>
  <xr:revisionPtr revIDLastSave="0" documentId="13_ncr:1_{61E80462-8A3E-4AFD-8365-4AFBF0266B04}" xr6:coauthVersionLast="36" xr6:coauthVersionMax="36" xr10:uidLastSave="{00000000-0000-0000-0000-000000000000}"/>
  <bookViews>
    <workbookView xWindow="32760" yWindow="32760" windowWidth="19200" windowHeight="11010" tabRatio="868" xr2:uid="{00000000-000D-0000-FFFF-FFFF00000000}"/>
  </bookViews>
  <sheets>
    <sheet name="Sheet1" sheetId="13" r:id="rId1"/>
  </sheets>
  <definedNames>
    <definedName name="_xlnm.Print_Area" localSheetId="0">Sheet1!$A$1:$I$20</definedName>
  </definedNames>
  <calcPr calcId="191029"/>
</workbook>
</file>

<file path=xl/calcChain.xml><?xml version="1.0" encoding="utf-8"?>
<calcChain xmlns="http://schemas.openxmlformats.org/spreadsheetml/2006/main">
  <c r="D4" i="13" l="1"/>
  <c r="E4" i="13"/>
  <c r="I4" i="13" s="1"/>
  <c r="F4" i="13"/>
  <c r="C4" i="13"/>
  <c r="H5" i="13"/>
  <c r="I17" i="13"/>
  <c r="G6" i="13"/>
  <c r="G5" i="13"/>
  <c r="I16" i="13"/>
  <c r="H16" i="13"/>
  <c r="G16" i="13"/>
  <c r="I5" i="13"/>
  <c r="I6" i="13"/>
  <c r="I7" i="13"/>
  <c r="I8" i="13"/>
  <c r="I9" i="13"/>
  <c r="I10" i="13"/>
  <c r="I11" i="13"/>
  <c r="I12" i="13"/>
  <c r="I13" i="13"/>
  <c r="I14" i="13"/>
  <c r="I15" i="13"/>
  <c r="I18" i="13"/>
  <c r="H6" i="13"/>
  <c r="H7" i="13"/>
  <c r="H8" i="13"/>
  <c r="H9" i="13"/>
  <c r="H10" i="13"/>
  <c r="H11" i="13"/>
  <c r="H12" i="13"/>
  <c r="H13" i="13"/>
  <c r="H14" i="13"/>
  <c r="H15" i="13"/>
  <c r="H17" i="13"/>
  <c r="H18" i="13"/>
  <c r="G7" i="13"/>
  <c r="G8" i="13"/>
  <c r="G9" i="13"/>
  <c r="G10" i="13"/>
  <c r="G11" i="13"/>
  <c r="G12" i="13"/>
  <c r="G13" i="13"/>
  <c r="G14" i="13"/>
  <c r="G15" i="13"/>
  <c r="G17" i="13"/>
  <c r="G18" i="13"/>
  <c r="G4" i="13" l="1"/>
  <c r="H4" i="13"/>
  <c r="B4" i="13"/>
</calcChain>
</file>

<file path=xl/sharedStrings.xml><?xml version="1.0" encoding="utf-8"?>
<sst xmlns="http://schemas.openxmlformats.org/spreadsheetml/2006/main" count="29" uniqueCount="26">
  <si>
    <t>総数</t>
    <rPh sb="0" eb="2">
      <t>ソウスウ</t>
    </rPh>
    <phoneticPr fontId="1"/>
  </si>
  <si>
    <t>第１次</t>
    <rPh sb="0" eb="1">
      <t>ダイ</t>
    </rPh>
    <rPh sb="2" eb="3">
      <t>ジ</t>
    </rPh>
    <phoneticPr fontId="1"/>
  </si>
  <si>
    <t>第２次</t>
    <rPh sb="0" eb="1">
      <t>ダイ</t>
    </rPh>
    <rPh sb="2" eb="3">
      <t>ジ</t>
    </rPh>
    <phoneticPr fontId="1"/>
  </si>
  <si>
    <t>第３次</t>
    <rPh sb="0" eb="1">
      <t>ダイ</t>
    </rPh>
    <rPh sb="2" eb="3">
      <t>ジ</t>
    </rPh>
    <phoneticPr fontId="1"/>
  </si>
  <si>
    <t>分類不能</t>
    <rPh sb="0" eb="2">
      <t>ブンルイ</t>
    </rPh>
    <rPh sb="2" eb="4">
      <t>フノウ</t>
    </rPh>
    <phoneticPr fontId="1"/>
  </si>
  <si>
    <t>80歳以上</t>
    <rPh sb="2" eb="3">
      <t>サイ</t>
    </rPh>
    <rPh sb="3" eb="5">
      <t>イジョウ</t>
    </rPh>
    <phoneticPr fontId="1"/>
  </si>
  <si>
    <t>注：総数は不詳を含む。</t>
    <rPh sb="0" eb="1">
      <t>チュウ</t>
    </rPh>
    <rPh sb="2" eb="4">
      <t>ソウスウ</t>
    </rPh>
    <rPh sb="5" eb="7">
      <t>フショウ</t>
    </rPh>
    <rPh sb="8" eb="9">
      <t>フク</t>
    </rPh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</si>
  <si>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</si>
  <si>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</si>
  <si>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</si>
  <si>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</si>
  <si>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</si>
  <si>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</si>
  <si>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</si>
  <si>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</si>
  <si>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</si>
  <si>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</si>
  <si>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</si>
  <si>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</si>
  <si>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</si>
  <si>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産業３区分別、年齢５歳階級、就業者数及び割合</t>
    <rPh sb="0" eb="2">
      <t>サンギョウ</t>
    </rPh>
    <rPh sb="3" eb="5">
      <t>クブン</t>
    </rPh>
    <rPh sb="5" eb="6">
      <t>ベツ</t>
    </rPh>
    <rPh sb="7" eb="9">
      <t>ネンレイ</t>
    </rPh>
    <rPh sb="10" eb="11">
      <t>サイ</t>
    </rPh>
    <rPh sb="11" eb="13">
      <t>カイキュウ</t>
    </rPh>
    <rPh sb="14" eb="17">
      <t>シュウギョウシャ</t>
    </rPh>
    <rPh sb="17" eb="18">
      <t>スウ</t>
    </rPh>
    <rPh sb="18" eb="19">
      <t>オヨ</t>
    </rPh>
    <rPh sb="20" eb="22">
      <t>ワリアイ</t>
    </rPh>
    <phoneticPr fontId="1"/>
  </si>
  <si>
    <t>年　　齢　　　　　　　　　　　　　　　　　　　（５歳階級）</t>
    <rPh sb="0" eb="1">
      <t>トシ</t>
    </rPh>
    <rPh sb="3" eb="4">
      <t>トシ</t>
    </rPh>
    <rPh sb="25" eb="26">
      <t>サイ</t>
    </rPh>
    <rPh sb="26" eb="28">
      <t>カイキュウ</t>
    </rPh>
    <phoneticPr fontId="1"/>
  </si>
  <si>
    <t>割　　合　(％）</t>
    <rPh sb="0" eb="1">
      <t>ワリ</t>
    </rPh>
    <rPh sb="3" eb="4">
      <t>ア</t>
    </rPh>
    <phoneticPr fontId="1"/>
  </si>
  <si>
    <t>総　数</t>
    <rPh sb="0" eb="1">
      <t>ソウ</t>
    </rPh>
    <rPh sb="2" eb="3">
      <t>スウ</t>
    </rPh>
    <phoneticPr fontId="1"/>
  </si>
  <si>
    <t>就業者数　(人）</t>
    <rPh sb="0" eb="3">
      <t>シュウギョウシャ</t>
    </rPh>
    <rPh sb="3" eb="4">
      <t>スウ</t>
    </rPh>
    <rPh sb="6" eb="7">
      <t>ニン</t>
    </rPh>
    <phoneticPr fontId="1"/>
  </si>
  <si>
    <t>資料：総務省統計局　令和2年国勢調査結果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0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</si>
</sst>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4" fillId="0" borderId="1" xfId="0" applyNumberFormat="1" applyFont="1" applyBorder="1"/>
    <xf numFmtId="176" fontId="4" fillId="0" borderId="0" xfId="0" applyNumberFormat="1" applyFont="1" applyBorder="1"/>
    <xf numFmtId="176" fontId="4" fillId="0" borderId="2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/>
    <xf numFmtId="176" fontId="4" fillId="0" borderId="0" xfId="0" applyNumberFormat="1" applyFont="1"/>
    <xf numFmtId="41" fontId="4" fillId="0" borderId="3" xfId="0" applyNumberFormat="1" applyFont="1" applyBorder="1"/>
    <xf numFmtId="41" fontId="4" fillId="0" borderId="1" xfId="0" applyNumberFormat="1" applyFont="1" applyBorder="1"/>
    <xf numFmtId="41" fontId="4" fillId="0" borderId="4" xfId="0" applyNumberFormat="1" applyFont="1" applyBorder="1"/>
    <xf numFmtId="41" fontId="4" fillId="0" borderId="5" xfId="0" applyNumberFormat="1" applyFont="1" applyBorder="1"/>
    <xf numFmtId="41" fontId="4" fillId="0" borderId="0" xfId="0" applyNumberFormat="1" applyFont="1" applyBorder="1"/>
    <xf numFmtId="41" fontId="4" fillId="0" borderId="6" xfId="0" applyNumberFormat="1" applyFont="1" applyBorder="1"/>
    <xf numFmtId="41" fontId="4" fillId="0" borderId="7" xfId="0" applyNumberFormat="1" applyFont="1" applyBorder="1"/>
    <xf numFmtId="41" fontId="4" fillId="0" borderId="2" xfId="0" applyNumberFormat="1" applyFont="1" applyBorder="1"/>
    <xf numFmtId="41" fontId="4" fillId="0" borderId="8" xfId="0" applyNumberFormat="1" applyFont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41" fontId="4" fillId="3" borderId="5" xfId="0" applyNumberFormat="1" applyFont="1" applyFill="1" applyBorder="1"/>
    <xf numFmtId="41" fontId="4" fillId="3" borderId="0" xfId="0" applyNumberFormat="1" applyFont="1" applyFill="1" applyBorder="1"/>
    <xf numFmtId="41" fontId="4" fillId="3" borderId="6" xfId="0" applyNumberFormat="1" applyFont="1" applyFill="1" applyBorder="1"/>
    <xf numFmtId="176" fontId="4" fillId="3" borderId="0" xfId="0" applyNumberFormat="1" applyFont="1" applyFill="1" applyBorder="1"/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176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CE6F1"/>
      <color rgb="FFB8CCE4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zoomScale="85" zoomScaleNormal="85" workbookViewId="0">
      <selection activeCell="A21" sqref="A21"/>
    </sheetView>
  </sheetViews>
  <sheetFormatPr defaultRowHeight="20.100000000000001" customHeight="1"/>
  <cols>
    <col min="1" max="1" width="13.75" style="3" customWidth="1"/>
    <col min="2" max="6" width="13" style="1" customWidth="1"/>
    <col min="7" max="9" width="13" style="4" customWidth="1"/>
    <col min="10" max="16384" width="9" style="1"/>
  </cols>
  <sheetData>
    <row r="1" spans="1:10" s="2" customFormat="1" ht="20.100000000000001" customHeight="1">
      <c r="A1" s="5" t="s">
        <v>20</v>
      </c>
      <c r="B1" s="6"/>
      <c r="C1" s="6"/>
      <c r="D1" s="6"/>
      <c r="E1" s="6"/>
      <c r="F1" s="6"/>
      <c r="G1" s="7"/>
      <c r="H1" s="7"/>
      <c r="I1" s="7"/>
    </row>
    <row r="2" spans="1:10" ht="19.5" customHeight="1">
      <c r="A2" s="36" t="s">
        <v>21</v>
      </c>
      <c r="B2" s="31" t="s">
        <v>24</v>
      </c>
      <c r="C2" s="32"/>
      <c r="D2" s="32"/>
      <c r="E2" s="32"/>
      <c r="F2" s="33"/>
      <c r="G2" s="35" t="s">
        <v>22</v>
      </c>
      <c r="H2" s="34"/>
      <c r="I2" s="34"/>
    </row>
    <row r="3" spans="1:10" s="3" customFormat="1" ht="20.100000000000001" customHeight="1">
      <c r="A3" s="37"/>
      <c r="B3" s="23" t="s">
        <v>0</v>
      </c>
      <c r="C3" s="24" t="s">
        <v>1</v>
      </c>
      <c r="D3" s="24" t="s">
        <v>2</v>
      </c>
      <c r="E3" s="24" t="s">
        <v>3</v>
      </c>
      <c r="F3" s="25" t="s">
        <v>4</v>
      </c>
      <c r="G3" s="26" t="s">
        <v>1</v>
      </c>
      <c r="H3" s="26" t="s">
        <v>2</v>
      </c>
      <c r="I3" s="26" t="s">
        <v>3</v>
      </c>
    </row>
    <row r="4" spans="1:10" ht="24" customHeight="1">
      <c r="A4" s="38" t="s">
        <v>23</v>
      </c>
      <c r="B4" s="14">
        <f>SUM(C4:F4)</f>
        <v>14844</v>
      </c>
      <c r="C4" s="15">
        <f>SUM(C5:C18)</f>
        <v>201</v>
      </c>
      <c r="D4" s="15">
        <f>SUM(D5:D18)</f>
        <v>3686</v>
      </c>
      <c r="E4" s="15">
        <f>SUM(E5:E18)</f>
        <v>10909</v>
      </c>
      <c r="F4" s="16">
        <f>SUM(F5:F18)</f>
        <v>48</v>
      </c>
      <c r="G4" s="8">
        <f>C4/(C4+D4+E4)*100</f>
        <v>1.3584752635847526</v>
      </c>
      <c r="H4" s="8">
        <f>D4/(C4+D4+E4)*100</f>
        <v>24.91213841578805</v>
      </c>
      <c r="I4" s="8">
        <f>E4/(C4+D4+E4)*100</f>
        <v>73.729386320627199</v>
      </c>
      <c r="J4" s="4"/>
    </row>
    <row r="5" spans="1:10" ht="24" customHeight="1">
      <c r="A5" s="39" t="s">
        <v>7</v>
      </c>
      <c r="B5" s="27">
        <v>463</v>
      </c>
      <c r="C5" s="28">
        <v>0</v>
      </c>
      <c r="D5" s="28">
        <v>35</v>
      </c>
      <c r="E5" s="28">
        <v>222</v>
      </c>
      <c r="F5" s="29">
        <v>0</v>
      </c>
      <c r="G5" s="30">
        <f>C5/(C5+D5+E5)*100</f>
        <v>0</v>
      </c>
      <c r="H5" s="30">
        <f>D5/(C5+D5+E5)*100</f>
        <v>13.618677042801556</v>
      </c>
      <c r="I5" s="30">
        <f>E5/(C5+D5+E5)*100</f>
        <v>86.381322957198449</v>
      </c>
      <c r="J5" s="4"/>
    </row>
    <row r="6" spans="1:10" ht="24" customHeight="1">
      <c r="A6" s="40" t="s">
        <v>8</v>
      </c>
      <c r="B6" s="17">
        <v>2238</v>
      </c>
      <c r="C6" s="18">
        <v>4</v>
      </c>
      <c r="D6" s="18">
        <v>148</v>
      </c>
      <c r="E6" s="18">
        <v>953</v>
      </c>
      <c r="F6" s="19">
        <v>5</v>
      </c>
      <c r="G6" s="9">
        <f>C6/(C6+D6+E6)*100</f>
        <v>0.36199095022624433</v>
      </c>
      <c r="H6" s="9">
        <f t="shared" ref="H6:H18" si="0">D6/(C6+D6+E6)*100</f>
        <v>13.393665158371041</v>
      </c>
      <c r="I6" s="9">
        <f t="shared" ref="I6:I18" si="1">E6/(C6+D6+E6)*100</f>
        <v>86.244343891402721</v>
      </c>
      <c r="J6" s="4"/>
    </row>
    <row r="7" spans="1:10" ht="24" customHeight="1">
      <c r="A7" s="39" t="s">
        <v>9</v>
      </c>
      <c r="B7" s="27">
        <v>3515</v>
      </c>
      <c r="C7" s="28">
        <v>2</v>
      </c>
      <c r="D7" s="28">
        <v>227</v>
      </c>
      <c r="E7" s="28">
        <v>831</v>
      </c>
      <c r="F7" s="29">
        <v>9</v>
      </c>
      <c r="G7" s="30">
        <f t="shared" ref="G7:G18" si="2">C7/(C7+D7+E7)*100</f>
        <v>0.18867924528301888</v>
      </c>
      <c r="H7" s="30">
        <f t="shared" si="0"/>
        <v>21.415094339622641</v>
      </c>
      <c r="I7" s="30">
        <f t="shared" si="1"/>
        <v>78.396226415094333</v>
      </c>
      <c r="J7" s="4"/>
    </row>
    <row r="8" spans="1:10" ht="24" customHeight="1">
      <c r="A8" s="40" t="s">
        <v>10</v>
      </c>
      <c r="B8" s="17">
        <v>4046</v>
      </c>
      <c r="C8" s="18">
        <v>3</v>
      </c>
      <c r="D8" s="18">
        <v>241</v>
      </c>
      <c r="E8" s="18">
        <v>721</v>
      </c>
      <c r="F8" s="19">
        <v>2</v>
      </c>
      <c r="G8" s="9">
        <f t="shared" si="2"/>
        <v>0.31088082901554404</v>
      </c>
      <c r="H8" s="9">
        <f t="shared" si="0"/>
        <v>24.974093264248705</v>
      </c>
      <c r="I8" s="9">
        <f t="shared" si="1"/>
        <v>74.715025906735761</v>
      </c>
      <c r="J8" s="4"/>
    </row>
    <row r="9" spans="1:10" ht="24" customHeight="1">
      <c r="A9" s="39" t="s">
        <v>11</v>
      </c>
      <c r="B9" s="27">
        <v>4986</v>
      </c>
      <c r="C9" s="28">
        <v>3</v>
      </c>
      <c r="D9" s="28">
        <v>309</v>
      </c>
      <c r="E9" s="28">
        <v>748</v>
      </c>
      <c r="F9" s="29">
        <v>2</v>
      </c>
      <c r="G9" s="30">
        <f t="shared" si="2"/>
        <v>0.28301886792452829</v>
      </c>
      <c r="H9" s="30">
        <f t="shared" si="0"/>
        <v>29.150943396226413</v>
      </c>
      <c r="I9" s="30">
        <f t="shared" si="1"/>
        <v>70.566037735849051</v>
      </c>
      <c r="J9" s="4"/>
    </row>
    <row r="10" spans="1:10" ht="24" customHeight="1">
      <c r="A10" s="40" t="s">
        <v>12</v>
      </c>
      <c r="B10" s="17">
        <v>5617</v>
      </c>
      <c r="C10" s="18">
        <v>10</v>
      </c>
      <c r="D10" s="18">
        <v>447</v>
      </c>
      <c r="E10" s="18">
        <v>1040</v>
      </c>
      <c r="F10" s="19">
        <v>3</v>
      </c>
      <c r="G10" s="9">
        <f t="shared" si="2"/>
        <v>0.66800267201068808</v>
      </c>
      <c r="H10" s="9">
        <f t="shared" si="0"/>
        <v>29.859719438877757</v>
      </c>
      <c r="I10" s="9">
        <f t="shared" si="1"/>
        <v>69.472277889111552</v>
      </c>
      <c r="J10" s="4"/>
    </row>
    <row r="11" spans="1:10" ht="24" customHeight="1">
      <c r="A11" s="39" t="s">
        <v>13</v>
      </c>
      <c r="B11" s="27">
        <v>5243</v>
      </c>
      <c r="C11" s="28">
        <v>14</v>
      </c>
      <c r="D11" s="28">
        <v>561</v>
      </c>
      <c r="E11" s="28">
        <v>1380</v>
      </c>
      <c r="F11" s="29">
        <v>6</v>
      </c>
      <c r="G11" s="30">
        <f t="shared" si="2"/>
        <v>0.71611253196930946</v>
      </c>
      <c r="H11" s="30">
        <f t="shared" si="0"/>
        <v>28.695652173913043</v>
      </c>
      <c r="I11" s="30">
        <f t="shared" si="1"/>
        <v>70.588235294117652</v>
      </c>
      <c r="J11" s="4"/>
    </row>
    <row r="12" spans="1:10" ht="24" customHeight="1">
      <c r="A12" s="40" t="s">
        <v>14</v>
      </c>
      <c r="B12" s="17">
        <v>5112</v>
      </c>
      <c r="C12" s="18">
        <v>10</v>
      </c>
      <c r="D12" s="18">
        <v>476</v>
      </c>
      <c r="E12" s="18">
        <v>1190</v>
      </c>
      <c r="F12" s="19">
        <v>8</v>
      </c>
      <c r="G12" s="9">
        <f t="shared" si="2"/>
        <v>0.59665871121718372</v>
      </c>
      <c r="H12" s="9">
        <f t="shared" si="0"/>
        <v>28.400954653937948</v>
      </c>
      <c r="I12" s="9">
        <f t="shared" si="1"/>
        <v>71.002386634844868</v>
      </c>
      <c r="J12" s="4"/>
    </row>
    <row r="13" spans="1:10" ht="24" customHeight="1">
      <c r="A13" s="39" t="s">
        <v>15</v>
      </c>
      <c r="B13" s="27">
        <v>5073</v>
      </c>
      <c r="C13" s="28">
        <v>10</v>
      </c>
      <c r="D13" s="28">
        <v>411</v>
      </c>
      <c r="E13" s="28">
        <v>988</v>
      </c>
      <c r="F13" s="29">
        <v>3</v>
      </c>
      <c r="G13" s="30">
        <f t="shared" si="2"/>
        <v>0.70972320794889987</v>
      </c>
      <c r="H13" s="30">
        <f t="shared" si="0"/>
        <v>29.169623846699789</v>
      </c>
      <c r="I13" s="30">
        <f t="shared" si="1"/>
        <v>70.12065294535131</v>
      </c>
      <c r="J13" s="4"/>
    </row>
    <row r="14" spans="1:10" ht="24" customHeight="1">
      <c r="A14" s="40" t="s">
        <v>16</v>
      </c>
      <c r="B14" s="17">
        <v>4538</v>
      </c>
      <c r="C14" s="18">
        <v>16</v>
      </c>
      <c r="D14" s="18">
        <v>306</v>
      </c>
      <c r="E14" s="18">
        <v>992</v>
      </c>
      <c r="F14" s="19">
        <v>3</v>
      </c>
      <c r="G14" s="9">
        <f t="shared" si="2"/>
        <v>1.2176560121765601</v>
      </c>
      <c r="H14" s="9">
        <f t="shared" si="0"/>
        <v>23.287671232876711</v>
      </c>
      <c r="I14" s="9">
        <f t="shared" si="1"/>
        <v>75.49467275494672</v>
      </c>
      <c r="J14" s="4"/>
    </row>
    <row r="15" spans="1:10" ht="24" customHeight="1">
      <c r="A15" s="39" t="s">
        <v>17</v>
      </c>
      <c r="B15" s="27">
        <v>3515</v>
      </c>
      <c r="C15" s="28">
        <v>47</v>
      </c>
      <c r="D15" s="28">
        <v>252</v>
      </c>
      <c r="E15" s="28">
        <v>855</v>
      </c>
      <c r="F15" s="29">
        <v>1</v>
      </c>
      <c r="G15" s="30">
        <f t="shared" si="2"/>
        <v>4.0727902946273833</v>
      </c>
      <c r="H15" s="30">
        <f t="shared" si="0"/>
        <v>21.837088388214905</v>
      </c>
      <c r="I15" s="30">
        <f t="shared" si="1"/>
        <v>74.09012131715771</v>
      </c>
      <c r="J15" s="4"/>
    </row>
    <row r="16" spans="1:10" ht="24" customHeight="1">
      <c r="A16" s="40" t="s">
        <v>18</v>
      </c>
      <c r="B16" s="17">
        <v>1924</v>
      </c>
      <c r="C16" s="18">
        <v>26</v>
      </c>
      <c r="D16" s="18">
        <v>177</v>
      </c>
      <c r="E16" s="18">
        <v>616</v>
      </c>
      <c r="F16" s="19">
        <v>0</v>
      </c>
      <c r="G16" s="9">
        <f>C16/(C16+D16+E16)*100</f>
        <v>3.1746031746031744</v>
      </c>
      <c r="H16" s="9">
        <f>D16/(C16+D16+E16)*100</f>
        <v>21.611721611721613</v>
      </c>
      <c r="I16" s="9">
        <f>E16/(C16+D16+E16)*100</f>
        <v>75.213675213675216</v>
      </c>
      <c r="J16" s="4"/>
    </row>
    <row r="17" spans="1:10" ht="24" customHeight="1">
      <c r="A17" s="39" t="s">
        <v>19</v>
      </c>
      <c r="B17" s="27">
        <v>1081</v>
      </c>
      <c r="C17" s="28">
        <v>31</v>
      </c>
      <c r="D17" s="28">
        <v>75</v>
      </c>
      <c r="E17" s="28">
        <v>282</v>
      </c>
      <c r="F17" s="29">
        <v>3</v>
      </c>
      <c r="G17" s="30">
        <f t="shared" si="2"/>
        <v>7.9896907216494837</v>
      </c>
      <c r="H17" s="30">
        <f t="shared" si="0"/>
        <v>19.329896907216497</v>
      </c>
      <c r="I17" s="30">
        <f>E17/(C17+D17+E17)*100</f>
        <v>72.680412371134011</v>
      </c>
      <c r="J17" s="4"/>
    </row>
    <row r="18" spans="1:10" ht="24" customHeight="1">
      <c r="A18" s="41" t="s">
        <v>5</v>
      </c>
      <c r="B18" s="20">
        <v>858</v>
      </c>
      <c r="C18" s="21">
        <v>25</v>
      </c>
      <c r="D18" s="21">
        <v>21</v>
      </c>
      <c r="E18" s="21">
        <v>91</v>
      </c>
      <c r="F18" s="22">
        <v>3</v>
      </c>
      <c r="G18" s="10">
        <f t="shared" si="2"/>
        <v>18.248175182481752</v>
      </c>
      <c r="H18" s="10">
        <f t="shared" si="0"/>
        <v>15.328467153284672</v>
      </c>
      <c r="I18" s="10">
        <f t="shared" si="1"/>
        <v>66.423357664233578</v>
      </c>
      <c r="J18" s="4"/>
    </row>
    <row r="19" spans="1:10" ht="20.100000000000001" customHeight="1">
      <c r="A19" s="11" t="s">
        <v>6</v>
      </c>
      <c r="B19" s="12"/>
      <c r="C19" s="12"/>
      <c r="D19" s="12"/>
      <c r="E19" s="12"/>
      <c r="F19" s="12"/>
      <c r="G19" s="13"/>
      <c r="H19" s="13"/>
      <c r="I19" s="13"/>
    </row>
    <row r="20" spans="1:10" ht="20.100000000000001" customHeight="1">
      <c r="A20" s="11" t="s">
        <v>25</v>
      </c>
      <c r="B20" s="12"/>
      <c r="C20" s="12"/>
      <c r="D20" s="12"/>
      <c r="E20" s="12"/>
      <c r="F20" s="12"/>
      <c r="G20" s="13"/>
      <c r="H20" s="13"/>
      <c r="I20" s="13"/>
    </row>
  </sheetData>
  <mergeCells count="3">
    <mergeCell ref="B2:F2"/>
    <mergeCell ref="A2:A3"/>
    <mergeCell ref="G2:I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ModifiedBy>Administrator</cp:lastModifiedBy>
  <cp:lastPrinted>2017-05-29T05:20:57Z</cp:lastPrinted>
  <dcterms:created xsi:type="dcterms:W3CDTF">1997-01-08T22:48:59Z</dcterms:created>
  <dcterms:modified xsi:type="dcterms:W3CDTF">2022-06-24T01:01:07Z</dcterms:modified>
</cp:coreProperties>
</file>