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746\Desktop\sugu\Dl\R4.3.2\まとめ\掲載用\"/>
    </mc:Choice>
  </mc:AlternateContent>
  <xr:revisionPtr revIDLastSave="0" documentId="13_ncr:1_{D4255861-FFC5-4E21-8E32-C10EF22C5599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転入" sheetId="1" r:id="rId1"/>
    <sheet name="転出" sheetId="2" r:id="rId2"/>
  </sheets>
  <definedNames>
    <definedName name="_xlnm.Print_Area" localSheetId="1">転出!$A$1:$H$40</definedName>
    <definedName name="_xlnm.Print_Area" localSheetId="0">転入!$A$1:$H$40</definedName>
  </definedNames>
  <calcPr calcId="191029"/>
</workbook>
</file>

<file path=xl/calcChain.xml><?xml version="1.0" encoding="utf-8"?>
<calcChain xmlns="http://schemas.openxmlformats.org/spreadsheetml/2006/main">
  <c r="C5" i="1" l="1"/>
  <c r="B7" i="2" l="1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6" i="2"/>
  <c r="D5" i="2"/>
  <c r="C5" i="2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6" i="1"/>
  <c r="D23" i="1"/>
  <c r="D5" i="1" s="1"/>
  <c r="B5" i="2" l="1"/>
  <c r="B23" i="1"/>
  <c r="B5" i="1"/>
</calcChain>
</file>

<file path=xl/sharedStrings.xml><?xml version="1.0" encoding="utf-8"?>
<sst xmlns="http://schemas.openxmlformats.org/spreadsheetml/2006/main" count="66" uniqueCount="32">
  <si>
    <t>男</t>
    <rPh sb="0" eb="1">
      <t>オトコ</t>
    </rPh>
    <phoneticPr fontId="20"/>
  </si>
  <si>
    <t>女</t>
    <rPh sb="0" eb="1">
      <t>オンナ</t>
    </rPh>
    <phoneticPr fontId="20"/>
  </si>
  <si>
    <t>人</t>
    <rPh sb="0" eb="1">
      <t>ニン</t>
    </rPh>
    <phoneticPr fontId="20"/>
  </si>
  <si>
    <t>総数（年齢）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</si>
  <si>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</si>
  <si>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</si>
  <si>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</si>
  <si>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</si>
  <si>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</si>
  <si>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</si>
  <si>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</si>
  <si>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</si>
  <si>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</si>
  <si>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</si>
  <si>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</si>
  <si>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</si>
  <si>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</si>
  <si>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</si>
  <si>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</si>
  <si>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</si>
  <si>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</si>
  <si>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85歳以上</t>
  </si>
  <si>
    <t>年齢区分</t>
    <rPh sb="0" eb="2">
      <t>ネンレイ</t>
    </rPh>
    <rPh sb="2" eb="4">
      <t>クブン</t>
    </rPh>
    <phoneticPr fontId="20"/>
  </si>
  <si>
    <t>転入人口</t>
    <rPh sb="0" eb="2">
      <t>テンニュウ</t>
    </rPh>
    <rPh sb="2" eb="4">
      <t>ジンコウ</t>
    </rPh>
    <phoneticPr fontId="20"/>
  </si>
  <si>
    <t>男女別年齢別の移動人口（転入）</t>
    <rPh sb="0" eb="2">
      <t>ダンジョ</t>
    </rPh>
    <rPh sb="2" eb="3">
      <t>ベツ</t>
    </rPh>
    <rPh sb="7" eb="9">
      <t>イドウ</t>
    </rPh>
    <rPh sb="9" eb="11">
      <t>ジンコウ</t>
    </rPh>
    <rPh sb="12" eb="14">
      <t>テンニュウ</t>
    </rPh>
    <phoneticPr fontId="20"/>
  </si>
  <si>
    <t>男女別年齢別の移動人口（転出）</t>
    <rPh sb="0" eb="2">
      <t>ダンジョ</t>
    </rPh>
    <rPh sb="2" eb="3">
      <t>ベツ</t>
    </rPh>
    <rPh sb="7" eb="9">
      <t>イドウ</t>
    </rPh>
    <rPh sb="9" eb="11">
      <t>ジンコウ</t>
    </rPh>
    <rPh sb="12" eb="14">
      <t>テンシュツ</t>
    </rPh>
    <phoneticPr fontId="20"/>
  </si>
  <si>
    <t>転出人口</t>
    <rPh sb="0" eb="2">
      <t>テンシュツ</t>
    </rPh>
    <rPh sb="2" eb="4">
      <t>ジンコウ</t>
    </rPh>
    <phoneticPr fontId="20"/>
  </si>
  <si>
    <t>年齢不詳</t>
    <rPh sb="0" eb="2">
      <t>ネンレイ</t>
    </rPh>
    <rPh sb="2" eb="4">
      <t>フショウ</t>
    </rPh>
    <phoneticPr fontId="20"/>
  </si>
  <si>
    <t>－</t>
    <phoneticPr fontId="20"/>
  </si>
  <si>
    <t>注1）転出…5年前は毛呂山町に常住していたが、現在は毛呂山町以外に常住している者</t>
    <rPh sb="7" eb="9">
      <t>ネンマエ</t>
    </rPh>
    <rPh sb="10" eb="14">
      <t>モロヤママチ</t>
    </rPh>
    <rPh sb="15" eb="17">
      <t>ジョウジュウ</t>
    </rPh>
    <rPh sb="23" eb="25">
      <t>ゲンザイ</t>
    </rPh>
    <rPh sb="26" eb="30">
      <t>モロヤママチ</t>
    </rPh>
    <rPh sb="30" eb="32">
      <t>イガイ</t>
    </rPh>
    <rPh sb="33" eb="35">
      <t>ジョウジュウ</t>
    </rPh>
    <rPh sb="39" eb="40">
      <t>モノ</t>
    </rPh>
    <phoneticPr fontId="20"/>
  </si>
  <si>
    <t>注1）転入…5年前は毛呂山町以外に常住していたが、現在は毛呂山町に常住している者</t>
    <rPh sb="7" eb="9">
      <t>ネンマエ</t>
    </rPh>
    <rPh sb="10" eb="14">
      <t>モロヤママチ</t>
    </rPh>
    <rPh sb="14" eb="16">
      <t>イガイ</t>
    </rPh>
    <rPh sb="17" eb="19">
      <t>ジョウジュウ</t>
    </rPh>
    <rPh sb="25" eb="27">
      <t>ゲンザイ</t>
    </rPh>
    <rPh sb="28" eb="32">
      <t>モロヤママチ</t>
    </rPh>
    <rPh sb="33" eb="35">
      <t>ジョウジュウ</t>
    </rPh>
    <rPh sb="39" eb="40">
      <t>モノ</t>
    </rPh>
    <phoneticPr fontId="20"/>
  </si>
  <si>
    <t>資料：総務省統計局　令和２年国勢調査結果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ケッカ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</si>
</sst>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DCDB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AEEF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9" fillId="0" borderId="0" xfId="42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176" fontId="23" fillId="0" borderId="0" xfId="0" applyNumberFormat="1" applyFont="1" applyBorder="1">
      <alignment vertical="center"/>
    </xf>
    <xf numFmtId="0" fontId="23" fillId="33" borderId="0" xfId="0" applyFont="1" applyFill="1" applyBorder="1">
      <alignment vertical="center"/>
    </xf>
    <xf numFmtId="176" fontId="23" fillId="33" borderId="0" xfId="0" applyNumberFormat="1" applyFont="1" applyFill="1" applyBorder="1">
      <alignment vertical="center"/>
    </xf>
    <xf numFmtId="176" fontId="23" fillId="34" borderId="10" xfId="0" applyNumberFormat="1" applyFont="1" applyFill="1" applyBorder="1" applyAlignment="1">
      <alignment horizontal="center" vertical="center"/>
    </xf>
    <xf numFmtId="176" fontId="24" fillId="0" borderId="11" xfId="0" applyNumberFormat="1" applyFont="1" applyBorder="1" applyAlignment="1">
      <alignment horizontal="right" vertical="center"/>
    </xf>
    <xf numFmtId="176" fontId="23" fillId="0" borderId="12" xfId="0" applyNumberFormat="1" applyFont="1" applyBorder="1">
      <alignment vertical="center"/>
    </xf>
    <xf numFmtId="176" fontId="23" fillId="33" borderId="11" xfId="0" applyNumberFormat="1" applyFont="1" applyFill="1" applyBorder="1">
      <alignment vertical="center"/>
    </xf>
    <xf numFmtId="0" fontId="23" fillId="34" borderId="10" xfId="0" applyFont="1" applyFill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3" fillId="33" borderId="11" xfId="0" applyFont="1" applyFill="1" applyBorder="1">
      <alignment vertical="center"/>
    </xf>
    <xf numFmtId="176" fontId="23" fillId="33" borderId="0" xfId="0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3" fillId="36" borderId="0" xfId="0" applyFont="1" applyFill="1" applyBorder="1">
      <alignment vertical="center"/>
    </xf>
    <xf numFmtId="176" fontId="23" fillId="36" borderId="0" xfId="0" applyNumberFormat="1" applyFont="1" applyFill="1" applyBorder="1">
      <alignment vertical="center"/>
    </xf>
    <xf numFmtId="176" fontId="23" fillId="36" borderId="0" xfId="0" applyNumberFormat="1" applyFont="1" applyFill="1" applyBorder="1" applyAlignment="1">
      <alignment horizontal="right" vertical="center"/>
    </xf>
    <xf numFmtId="0" fontId="23" fillId="35" borderId="10" xfId="0" applyFont="1" applyFill="1" applyBorder="1" applyAlignment="1">
      <alignment horizontal="center" vertical="center"/>
    </xf>
    <xf numFmtId="176" fontId="23" fillId="35" borderId="10" xfId="0" applyNumberFormat="1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99CCFF"/>
      <color rgb="FFDAEEF3"/>
      <color rgb="FFFF99FF"/>
      <color rgb="FFF2DCDB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b="0"/>
              <a:t>男女別　</a:t>
            </a:r>
            <a:r>
              <a:rPr lang="en-US" altLang="ja-JP" b="0"/>
              <a:t>《</a:t>
            </a:r>
            <a:r>
              <a:rPr lang="ja-JP" altLang="en-US" b="0">
                <a:solidFill>
                  <a:sysClr val="windowText" lastClr="000000"/>
                </a:solidFill>
              </a:rPr>
              <a:t>転入</a:t>
            </a:r>
            <a:r>
              <a:rPr lang="en-US" altLang="ja-JP" b="0">
                <a:solidFill>
                  <a:sysClr val="windowText" lastClr="000000"/>
                </a:solidFill>
              </a:rPr>
              <a:t>》</a:t>
            </a:r>
            <a:r>
              <a:rPr lang="ja-JP" altLang="en-US" b="0"/>
              <a:t>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転入!$C$3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転入!$A$6:$A$23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転入!$C$6:$C$23</c:f>
              <c:numCache>
                <c:formatCode>#,##0_ </c:formatCode>
                <c:ptCount val="18"/>
                <c:pt idx="0">
                  <c:v>44</c:v>
                </c:pt>
                <c:pt idx="1">
                  <c:v>58</c:v>
                </c:pt>
                <c:pt idx="2">
                  <c:v>29</c:v>
                </c:pt>
                <c:pt idx="3">
                  <c:v>156</c:v>
                </c:pt>
                <c:pt idx="4">
                  <c:v>462</c:v>
                </c:pt>
                <c:pt idx="5">
                  <c:v>178</c:v>
                </c:pt>
                <c:pt idx="6">
                  <c:v>140</c:v>
                </c:pt>
                <c:pt idx="7">
                  <c:v>122</c:v>
                </c:pt>
                <c:pt idx="8">
                  <c:v>97</c:v>
                </c:pt>
                <c:pt idx="9">
                  <c:v>106</c:v>
                </c:pt>
                <c:pt idx="10">
                  <c:v>89</c:v>
                </c:pt>
                <c:pt idx="11">
                  <c:v>56</c:v>
                </c:pt>
                <c:pt idx="12">
                  <c:v>49</c:v>
                </c:pt>
                <c:pt idx="13">
                  <c:v>58</c:v>
                </c:pt>
                <c:pt idx="14">
                  <c:v>71</c:v>
                </c:pt>
                <c:pt idx="15">
                  <c:v>41</c:v>
                </c:pt>
                <c:pt idx="16">
                  <c:v>31</c:v>
                </c:pt>
                <c:pt idx="1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E-44B8-9E04-14DC20B37E2E}"/>
            </c:ext>
          </c:extLst>
        </c:ser>
        <c:ser>
          <c:idx val="1"/>
          <c:order val="1"/>
          <c:tx>
            <c:strRef>
              <c:f>転入!$D$3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転入!$A$6:$A$23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転入!$D$6:$D$23</c:f>
              <c:numCache>
                <c:formatCode>#,##0_ </c:formatCode>
                <c:ptCount val="18"/>
                <c:pt idx="0">
                  <c:v>47</c:v>
                </c:pt>
                <c:pt idx="1">
                  <c:v>76</c:v>
                </c:pt>
                <c:pt idx="2">
                  <c:v>22</c:v>
                </c:pt>
                <c:pt idx="3">
                  <c:v>215</c:v>
                </c:pt>
                <c:pt idx="4">
                  <c:v>620</c:v>
                </c:pt>
                <c:pt idx="5">
                  <c:v>204</c:v>
                </c:pt>
                <c:pt idx="6">
                  <c:v>145</c:v>
                </c:pt>
                <c:pt idx="7">
                  <c:v>101</c:v>
                </c:pt>
                <c:pt idx="8">
                  <c:v>90</c:v>
                </c:pt>
                <c:pt idx="9">
                  <c:v>100</c:v>
                </c:pt>
                <c:pt idx="10">
                  <c:v>60</c:v>
                </c:pt>
                <c:pt idx="11">
                  <c:v>53</c:v>
                </c:pt>
                <c:pt idx="12">
                  <c:v>43</c:v>
                </c:pt>
                <c:pt idx="13">
                  <c:v>51</c:v>
                </c:pt>
                <c:pt idx="14">
                  <c:v>65</c:v>
                </c:pt>
                <c:pt idx="15">
                  <c:v>56</c:v>
                </c:pt>
                <c:pt idx="16">
                  <c:v>29</c:v>
                </c:pt>
                <c:pt idx="1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E-44B8-9E04-14DC20B3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463035200"/>
        <c:axId val="-463033024"/>
      </c:barChart>
      <c:dateAx>
        <c:axId val="-46303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-463033024"/>
        <c:crosses val="autoZero"/>
        <c:auto val="0"/>
        <c:lblOffset val="100"/>
        <c:baseTimeUnit val="days"/>
      </c:dateAx>
      <c:valAx>
        <c:axId val="-463033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crossAx val="-46303520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9895967549510858"/>
          <c:y val="0.93683022206493849"/>
          <c:w val="0.19386287808014754"/>
          <c:h val="5.1184759208469731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b="0"/>
              <a:t>男女別　</a:t>
            </a:r>
            <a:r>
              <a:rPr lang="en-US" altLang="ja-JP" b="0"/>
              <a:t>《</a:t>
            </a:r>
            <a:r>
              <a:rPr lang="ja-JP" altLang="en-US" b="0">
                <a:solidFill>
                  <a:sysClr val="windowText" lastClr="000000"/>
                </a:solidFill>
              </a:rPr>
              <a:t>転出</a:t>
            </a:r>
            <a:r>
              <a:rPr lang="en-US" altLang="ja-JP" b="0">
                <a:solidFill>
                  <a:sysClr val="windowText" lastClr="000000"/>
                </a:solidFill>
              </a:rPr>
              <a:t>》</a:t>
            </a:r>
            <a:r>
              <a:rPr lang="ja-JP" altLang="en-US" b="0"/>
              <a:t>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転出!$C$3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転出!$A$6:$A$23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転出!$C$6:$C$23</c:f>
              <c:numCache>
                <c:formatCode>#,##0_ </c:formatCode>
                <c:ptCount val="18"/>
                <c:pt idx="0">
                  <c:v>26</c:v>
                </c:pt>
                <c:pt idx="1">
                  <c:v>37</c:v>
                </c:pt>
                <c:pt idx="2">
                  <c:v>35</c:v>
                </c:pt>
                <c:pt idx="3">
                  <c:v>38</c:v>
                </c:pt>
                <c:pt idx="4">
                  <c:v>200</c:v>
                </c:pt>
                <c:pt idx="5">
                  <c:v>395</c:v>
                </c:pt>
                <c:pt idx="6">
                  <c:v>254</c:v>
                </c:pt>
                <c:pt idx="7">
                  <c:v>146</c:v>
                </c:pt>
                <c:pt idx="8">
                  <c:v>86</c:v>
                </c:pt>
                <c:pt idx="9">
                  <c:v>69</c:v>
                </c:pt>
                <c:pt idx="10">
                  <c:v>66</c:v>
                </c:pt>
                <c:pt idx="11">
                  <c:v>50</c:v>
                </c:pt>
                <c:pt idx="12">
                  <c:v>40</c:v>
                </c:pt>
                <c:pt idx="13">
                  <c:v>43</c:v>
                </c:pt>
                <c:pt idx="14">
                  <c:v>33</c:v>
                </c:pt>
                <c:pt idx="15">
                  <c:v>26</c:v>
                </c:pt>
                <c:pt idx="16">
                  <c:v>16</c:v>
                </c:pt>
                <c:pt idx="1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F-4799-A74E-434D0F0E8DE2}"/>
            </c:ext>
          </c:extLst>
        </c:ser>
        <c:ser>
          <c:idx val="1"/>
          <c:order val="1"/>
          <c:tx>
            <c:strRef>
              <c:f>転出!$D$3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転出!$A$6:$A$23</c:f>
              <c:strCache>
                <c:ptCount val="18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85歳以上</c:v>
                </c:pt>
              </c:strCache>
            </c:strRef>
          </c:cat>
          <c:val>
            <c:numRef>
              <c:f>転出!$D$6:$D$23</c:f>
              <c:numCache>
                <c:formatCode>#,##0_ </c:formatCode>
                <c:ptCount val="18"/>
                <c:pt idx="0">
                  <c:v>35</c:v>
                </c:pt>
                <c:pt idx="1">
                  <c:v>45</c:v>
                </c:pt>
                <c:pt idx="2">
                  <c:v>21</c:v>
                </c:pt>
                <c:pt idx="3">
                  <c:v>46</c:v>
                </c:pt>
                <c:pt idx="4">
                  <c:v>213</c:v>
                </c:pt>
                <c:pt idx="5">
                  <c:v>493</c:v>
                </c:pt>
                <c:pt idx="6">
                  <c:v>284</c:v>
                </c:pt>
                <c:pt idx="7">
                  <c:v>146</c:v>
                </c:pt>
                <c:pt idx="8">
                  <c:v>89</c:v>
                </c:pt>
                <c:pt idx="9">
                  <c:v>64</c:v>
                </c:pt>
                <c:pt idx="10">
                  <c:v>59</c:v>
                </c:pt>
                <c:pt idx="11">
                  <c:v>47</c:v>
                </c:pt>
                <c:pt idx="12">
                  <c:v>33</c:v>
                </c:pt>
                <c:pt idx="13">
                  <c:v>40</c:v>
                </c:pt>
                <c:pt idx="14">
                  <c:v>34</c:v>
                </c:pt>
                <c:pt idx="15">
                  <c:v>41</c:v>
                </c:pt>
                <c:pt idx="16">
                  <c:v>41</c:v>
                </c:pt>
                <c:pt idx="1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F-4799-A74E-434D0F0E8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417977760"/>
        <c:axId val="-417974496"/>
      </c:barChart>
      <c:dateAx>
        <c:axId val="-41797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latin typeface="ＭＳ ゴシック" pitchFamily="49" charset="-128"/>
                <a:ea typeface="ＭＳ ゴシック" pitchFamily="49" charset="-128"/>
              </a:defRPr>
            </a:pPr>
            <a:endParaRPr lang="ja-JP"/>
          </a:p>
        </c:txPr>
        <c:crossAx val="-417974496"/>
        <c:crosses val="autoZero"/>
        <c:auto val="0"/>
        <c:lblOffset val="100"/>
        <c:baseTimeUnit val="days"/>
      </c:dateAx>
      <c:valAx>
        <c:axId val="-4179744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crossAx val="-4179777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9895967549510858"/>
          <c:y val="0.93683022206493849"/>
          <c:w val="0.18359066441810337"/>
          <c:h val="5.1184759208469731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9524</xdr:rowOff>
    </xdr:from>
    <xdr:to>
      <xdr:col>7</xdr:col>
      <xdr:colOff>295275</xdr:colOff>
      <xdr:row>39</xdr:row>
      <xdr:rowOff>266700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525" y="6743699"/>
          <a:ext cx="6191250" cy="4343401"/>
          <a:chOff x="0" y="6191249"/>
          <a:chExt cx="6191250" cy="4343401"/>
        </a:xfrm>
      </xdr:grpSpPr>
      <xdr:graphicFrame macro="">
        <xdr:nvGraphicFramePr>
          <xdr:cNvPr id="5" name="グラフ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/>
        </xdr:nvGraphicFramePr>
        <xdr:xfrm>
          <a:off x="9525" y="6191249"/>
          <a:ext cx="6181725" cy="43434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0" y="6329270"/>
            <a:ext cx="523875" cy="2703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100"/>
              <a:t>（人）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28574</xdr:rowOff>
    </xdr:from>
    <xdr:to>
      <xdr:col>7</xdr:col>
      <xdr:colOff>295275</xdr:colOff>
      <xdr:row>39</xdr:row>
      <xdr:rowOff>257175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4265E05-E612-4FB7-9DD2-4409DF662AC6}"/>
            </a:ext>
          </a:extLst>
        </xdr:cNvPr>
        <xdr:cNvGrpSpPr/>
      </xdr:nvGrpSpPr>
      <xdr:grpSpPr>
        <a:xfrm>
          <a:off x="0" y="6762749"/>
          <a:ext cx="6200775" cy="4314826"/>
          <a:chOff x="0" y="6496049"/>
          <a:chExt cx="6219825" cy="4429126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E2C0C25E-D6EE-422A-AA80-D2BE9ABE00B6}"/>
              </a:ext>
            </a:extLst>
          </xdr:cNvPr>
          <xdr:cNvGraphicFramePr/>
        </xdr:nvGraphicFramePr>
        <xdr:xfrm>
          <a:off x="38100" y="6496049"/>
          <a:ext cx="6181725" cy="44291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B9C5A2D-1088-4BC8-90A8-5A90C794D046}"/>
              </a:ext>
            </a:extLst>
          </xdr:cNvPr>
          <xdr:cNvSpPr txBox="1"/>
        </xdr:nvSpPr>
        <xdr:spPr>
          <a:xfrm>
            <a:off x="0" y="6581775"/>
            <a:ext cx="523875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100"/>
              <a:t>（人）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Normal="100" zoomScaleSheetLayoutView="100" workbookViewId="0">
      <selection activeCell="A26" sqref="A26"/>
    </sheetView>
  </sheetViews>
  <sheetFormatPr defaultRowHeight="24.95" customHeight="1" x14ac:dyDescent="0.15"/>
  <cols>
    <col min="1" max="4" width="12.625" style="2" customWidth="1"/>
    <col min="5" max="16384" width="9" style="2"/>
  </cols>
  <sheetData>
    <row r="1" spans="1:8" ht="24.95" customHeight="1" x14ac:dyDescent="0.15">
      <c r="A1" s="3" t="s">
        <v>24</v>
      </c>
      <c r="H1" s="1"/>
    </row>
    <row r="3" spans="1:8" ht="24.95" customHeight="1" x14ac:dyDescent="0.15">
      <c r="A3" s="14" t="s">
        <v>22</v>
      </c>
      <c r="B3" s="10" t="s">
        <v>23</v>
      </c>
      <c r="C3" s="10" t="s">
        <v>0</v>
      </c>
      <c r="D3" s="10" t="s">
        <v>1</v>
      </c>
    </row>
    <row r="4" spans="1:8" ht="17.100000000000001" customHeight="1" x14ac:dyDescent="0.15">
      <c r="A4" s="15"/>
      <c r="B4" s="11" t="s">
        <v>2</v>
      </c>
      <c r="C4" s="11" t="s">
        <v>2</v>
      </c>
      <c r="D4" s="11" t="s">
        <v>2</v>
      </c>
    </row>
    <row r="5" spans="1:8" ht="20.100000000000001" customHeight="1" x14ac:dyDescent="0.15">
      <c r="A5" s="16" t="s">
        <v>3</v>
      </c>
      <c r="B5" s="12">
        <f>C5+D5</f>
        <v>3862</v>
      </c>
      <c r="C5" s="12">
        <f>SUM(C6:C23)</f>
        <v>1810</v>
      </c>
      <c r="D5" s="12">
        <f>SUM(D6:D23)</f>
        <v>2052</v>
      </c>
    </row>
    <row r="6" spans="1:8" ht="20.100000000000001" customHeight="1" x14ac:dyDescent="0.15">
      <c r="A6" s="17" t="s">
        <v>4</v>
      </c>
      <c r="B6" s="13">
        <f>C6+D6</f>
        <v>91</v>
      </c>
      <c r="C6" s="13">
        <v>44</v>
      </c>
      <c r="D6" s="13">
        <v>47</v>
      </c>
    </row>
    <row r="7" spans="1:8" ht="20.100000000000001" customHeight="1" x14ac:dyDescent="0.15">
      <c r="A7" s="6" t="s">
        <v>5</v>
      </c>
      <c r="B7" s="7">
        <f t="shared" ref="B7:B23" si="0">C7+D7</f>
        <v>134</v>
      </c>
      <c r="C7" s="7">
        <v>58</v>
      </c>
      <c r="D7" s="7">
        <v>76</v>
      </c>
    </row>
    <row r="8" spans="1:8" ht="20.100000000000001" customHeight="1" x14ac:dyDescent="0.15">
      <c r="A8" s="8" t="s">
        <v>6</v>
      </c>
      <c r="B8" s="9">
        <f t="shared" si="0"/>
        <v>51</v>
      </c>
      <c r="C8" s="9">
        <v>29</v>
      </c>
      <c r="D8" s="9">
        <v>22</v>
      </c>
    </row>
    <row r="9" spans="1:8" ht="20.100000000000001" customHeight="1" x14ac:dyDescent="0.15">
      <c r="A9" s="6" t="s">
        <v>7</v>
      </c>
      <c r="B9" s="7">
        <f t="shared" si="0"/>
        <v>371</v>
      </c>
      <c r="C9" s="7">
        <v>156</v>
      </c>
      <c r="D9" s="7">
        <v>215</v>
      </c>
    </row>
    <row r="10" spans="1:8" ht="20.100000000000001" customHeight="1" x14ac:dyDescent="0.15">
      <c r="A10" s="8" t="s">
        <v>8</v>
      </c>
      <c r="B10" s="9">
        <f t="shared" si="0"/>
        <v>1082</v>
      </c>
      <c r="C10" s="9">
        <v>462</v>
      </c>
      <c r="D10" s="9">
        <v>620</v>
      </c>
    </row>
    <row r="11" spans="1:8" ht="20.100000000000001" customHeight="1" x14ac:dyDescent="0.15">
      <c r="A11" s="6" t="s">
        <v>9</v>
      </c>
      <c r="B11" s="7">
        <f t="shared" si="0"/>
        <v>382</v>
      </c>
      <c r="C11" s="7">
        <v>178</v>
      </c>
      <c r="D11" s="7">
        <v>204</v>
      </c>
    </row>
    <row r="12" spans="1:8" ht="20.100000000000001" customHeight="1" x14ac:dyDescent="0.15">
      <c r="A12" s="8" t="s">
        <v>10</v>
      </c>
      <c r="B12" s="9">
        <f t="shared" si="0"/>
        <v>285</v>
      </c>
      <c r="C12" s="9">
        <v>140</v>
      </c>
      <c r="D12" s="9">
        <v>145</v>
      </c>
    </row>
    <row r="13" spans="1:8" ht="20.100000000000001" customHeight="1" x14ac:dyDescent="0.15">
      <c r="A13" s="6" t="s">
        <v>11</v>
      </c>
      <c r="B13" s="7">
        <f t="shared" si="0"/>
        <v>223</v>
      </c>
      <c r="C13" s="7">
        <v>122</v>
      </c>
      <c r="D13" s="7">
        <v>101</v>
      </c>
    </row>
    <row r="14" spans="1:8" ht="20.100000000000001" customHeight="1" x14ac:dyDescent="0.15">
      <c r="A14" s="8" t="s">
        <v>12</v>
      </c>
      <c r="B14" s="9">
        <f t="shared" si="0"/>
        <v>187</v>
      </c>
      <c r="C14" s="9">
        <v>97</v>
      </c>
      <c r="D14" s="9">
        <v>90</v>
      </c>
    </row>
    <row r="15" spans="1:8" ht="20.100000000000001" customHeight="1" x14ac:dyDescent="0.15">
      <c r="A15" s="6" t="s">
        <v>13</v>
      </c>
      <c r="B15" s="7">
        <f t="shared" si="0"/>
        <v>206</v>
      </c>
      <c r="C15" s="7">
        <v>106</v>
      </c>
      <c r="D15" s="7">
        <v>100</v>
      </c>
    </row>
    <row r="16" spans="1:8" ht="20.100000000000001" customHeight="1" x14ac:dyDescent="0.15">
      <c r="A16" s="8" t="s">
        <v>14</v>
      </c>
      <c r="B16" s="9">
        <f t="shared" si="0"/>
        <v>149</v>
      </c>
      <c r="C16" s="9">
        <v>89</v>
      </c>
      <c r="D16" s="9">
        <v>60</v>
      </c>
    </row>
    <row r="17" spans="1:4" ht="20.100000000000001" customHeight="1" x14ac:dyDescent="0.15">
      <c r="A17" s="6" t="s">
        <v>15</v>
      </c>
      <c r="B17" s="7">
        <f t="shared" si="0"/>
        <v>109</v>
      </c>
      <c r="C17" s="7">
        <v>56</v>
      </c>
      <c r="D17" s="7">
        <v>53</v>
      </c>
    </row>
    <row r="18" spans="1:4" ht="20.100000000000001" customHeight="1" x14ac:dyDescent="0.15">
      <c r="A18" s="8" t="s">
        <v>16</v>
      </c>
      <c r="B18" s="9">
        <f t="shared" si="0"/>
        <v>92</v>
      </c>
      <c r="C18" s="9">
        <v>49</v>
      </c>
      <c r="D18" s="9">
        <v>43</v>
      </c>
    </row>
    <row r="19" spans="1:4" ht="20.100000000000001" customHeight="1" x14ac:dyDescent="0.15">
      <c r="A19" s="6" t="s">
        <v>17</v>
      </c>
      <c r="B19" s="7">
        <f t="shared" si="0"/>
        <v>109</v>
      </c>
      <c r="C19" s="7">
        <v>58</v>
      </c>
      <c r="D19" s="7">
        <v>51</v>
      </c>
    </row>
    <row r="20" spans="1:4" ht="20.100000000000001" customHeight="1" x14ac:dyDescent="0.15">
      <c r="A20" s="8" t="s">
        <v>18</v>
      </c>
      <c r="B20" s="9">
        <f t="shared" si="0"/>
        <v>136</v>
      </c>
      <c r="C20" s="9">
        <v>71</v>
      </c>
      <c r="D20" s="9">
        <v>65</v>
      </c>
    </row>
    <row r="21" spans="1:4" ht="20.100000000000001" customHeight="1" x14ac:dyDescent="0.15">
      <c r="A21" s="6" t="s">
        <v>19</v>
      </c>
      <c r="B21" s="7">
        <f t="shared" si="0"/>
        <v>97</v>
      </c>
      <c r="C21" s="7">
        <v>41</v>
      </c>
      <c r="D21" s="7">
        <v>56</v>
      </c>
    </row>
    <row r="22" spans="1:4" ht="20.100000000000001" customHeight="1" x14ac:dyDescent="0.15">
      <c r="A22" s="8" t="s">
        <v>20</v>
      </c>
      <c r="B22" s="9">
        <f t="shared" si="0"/>
        <v>60</v>
      </c>
      <c r="C22" s="9">
        <v>31</v>
      </c>
      <c r="D22" s="9">
        <v>29</v>
      </c>
    </row>
    <row r="23" spans="1:4" ht="20.100000000000001" customHeight="1" x14ac:dyDescent="0.15">
      <c r="A23" s="6" t="s">
        <v>21</v>
      </c>
      <c r="B23" s="7">
        <f t="shared" si="0"/>
        <v>98</v>
      </c>
      <c r="C23" s="7">
        <v>23</v>
      </c>
      <c r="D23" s="7">
        <f>40+21+14</f>
        <v>75</v>
      </c>
    </row>
    <row r="24" spans="1:4" ht="20.100000000000001" customHeight="1" x14ac:dyDescent="0.15">
      <c r="A24" s="8" t="s">
        <v>27</v>
      </c>
      <c r="B24" s="18" t="s">
        <v>28</v>
      </c>
      <c r="C24" s="18" t="s">
        <v>28</v>
      </c>
      <c r="D24" s="18" t="s">
        <v>28</v>
      </c>
    </row>
    <row r="25" spans="1:4" ht="24.95" customHeight="1" x14ac:dyDescent="0.15">
      <c r="A25" s="4" t="s">
        <v>30</v>
      </c>
      <c r="B25" s="5"/>
      <c r="C25" s="5"/>
      <c r="D25" s="5"/>
    </row>
    <row r="26" spans="1:4" ht="24.95" customHeight="1" x14ac:dyDescent="0.15">
      <c r="A26" s="19" t="s">
        <v>31</v>
      </c>
      <c r="B26" s="19"/>
      <c r="C26" s="19"/>
      <c r="D26" s="19"/>
    </row>
  </sheetData>
  <phoneticPr fontId="20"/>
  <printOptions horizontalCentered="1"/>
  <pageMargins left="0.59055118110236227" right="0.59055118110236227" top="0.39370078740157483" bottom="0.3937007874015748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view="pageBreakPreview" zoomScaleNormal="100" zoomScaleSheetLayoutView="100" workbookViewId="0">
      <selection activeCell="F8" sqref="F8"/>
    </sheetView>
  </sheetViews>
  <sheetFormatPr defaultRowHeight="24.95" customHeight="1" x14ac:dyDescent="0.15"/>
  <cols>
    <col min="1" max="4" width="12.625" style="2" customWidth="1"/>
    <col min="5" max="16384" width="9" style="2"/>
  </cols>
  <sheetData>
    <row r="1" spans="1:8" ht="24.95" customHeight="1" x14ac:dyDescent="0.15">
      <c r="A1" s="3" t="s">
        <v>25</v>
      </c>
      <c r="H1" s="1"/>
    </row>
    <row r="3" spans="1:8" ht="24.95" customHeight="1" x14ac:dyDescent="0.15">
      <c r="A3" s="23" t="s">
        <v>22</v>
      </c>
      <c r="B3" s="24" t="s">
        <v>26</v>
      </c>
      <c r="C3" s="24" t="s">
        <v>0</v>
      </c>
      <c r="D3" s="24" t="s">
        <v>1</v>
      </c>
    </row>
    <row r="4" spans="1:8" ht="17.100000000000001" customHeight="1" x14ac:dyDescent="0.15">
      <c r="A4" s="15"/>
      <c r="B4" s="11" t="s">
        <v>2</v>
      </c>
      <c r="C4" s="11" t="s">
        <v>2</v>
      </c>
      <c r="D4" s="11" t="s">
        <v>2</v>
      </c>
    </row>
    <row r="5" spans="1:8" ht="20.100000000000001" customHeight="1" x14ac:dyDescent="0.15">
      <c r="A5" s="16" t="s">
        <v>3</v>
      </c>
      <c r="B5" s="12">
        <f>C5+D5</f>
        <v>3410</v>
      </c>
      <c r="C5" s="12">
        <f>SUM(C6:C23)</f>
        <v>1591</v>
      </c>
      <c r="D5" s="12">
        <f>SUM(D6:D23)</f>
        <v>1819</v>
      </c>
    </row>
    <row r="6" spans="1:8" ht="20.100000000000001" customHeight="1" x14ac:dyDescent="0.15">
      <c r="A6" s="20" t="s">
        <v>4</v>
      </c>
      <c r="B6" s="21">
        <f>C6+D6</f>
        <v>61</v>
      </c>
      <c r="C6" s="21">
        <v>26</v>
      </c>
      <c r="D6" s="21">
        <v>35</v>
      </c>
    </row>
    <row r="7" spans="1:8" ht="20.100000000000001" customHeight="1" x14ac:dyDescent="0.15">
      <c r="A7" s="6" t="s">
        <v>5</v>
      </c>
      <c r="B7" s="7">
        <f t="shared" ref="B7:B23" si="0">C7+D7</f>
        <v>82</v>
      </c>
      <c r="C7" s="7">
        <v>37</v>
      </c>
      <c r="D7" s="7">
        <v>45</v>
      </c>
    </row>
    <row r="8" spans="1:8" ht="20.100000000000001" customHeight="1" x14ac:dyDescent="0.15">
      <c r="A8" s="20" t="s">
        <v>6</v>
      </c>
      <c r="B8" s="21">
        <f t="shared" si="0"/>
        <v>56</v>
      </c>
      <c r="C8" s="21">
        <v>35</v>
      </c>
      <c r="D8" s="21">
        <v>21</v>
      </c>
    </row>
    <row r="9" spans="1:8" ht="20.100000000000001" customHeight="1" x14ac:dyDescent="0.15">
      <c r="A9" s="6" t="s">
        <v>7</v>
      </c>
      <c r="B9" s="7">
        <f t="shared" si="0"/>
        <v>84</v>
      </c>
      <c r="C9" s="7">
        <v>38</v>
      </c>
      <c r="D9" s="7">
        <v>46</v>
      </c>
    </row>
    <row r="10" spans="1:8" ht="20.100000000000001" customHeight="1" x14ac:dyDescent="0.15">
      <c r="A10" s="20" t="s">
        <v>8</v>
      </c>
      <c r="B10" s="21">
        <f t="shared" si="0"/>
        <v>413</v>
      </c>
      <c r="C10" s="21">
        <v>200</v>
      </c>
      <c r="D10" s="21">
        <v>213</v>
      </c>
    </row>
    <row r="11" spans="1:8" ht="20.100000000000001" customHeight="1" x14ac:dyDescent="0.15">
      <c r="A11" s="6" t="s">
        <v>9</v>
      </c>
      <c r="B11" s="7">
        <f t="shared" si="0"/>
        <v>888</v>
      </c>
      <c r="C11" s="7">
        <v>395</v>
      </c>
      <c r="D11" s="7">
        <v>493</v>
      </c>
    </row>
    <row r="12" spans="1:8" ht="20.100000000000001" customHeight="1" x14ac:dyDescent="0.15">
      <c r="A12" s="20" t="s">
        <v>10</v>
      </c>
      <c r="B12" s="21">
        <f t="shared" si="0"/>
        <v>538</v>
      </c>
      <c r="C12" s="21">
        <v>254</v>
      </c>
      <c r="D12" s="21">
        <v>284</v>
      </c>
    </row>
    <row r="13" spans="1:8" ht="20.100000000000001" customHeight="1" x14ac:dyDescent="0.15">
      <c r="A13" s="6" t="s">
        <v>11</v>
      </c>
      <c r="B13" s="7">
        <f t="shared" si="0"/>
        <v>292</v>
      </c>
      <c r="C13" s="7">
        <v>146</v>
      </c>
      <c r="D13" s="7">
        <v>146</v>
      </c>
    </row>
    <row r="14" spans="1:8" ht="20.100000000000001" customHeight="1" x14ac:dyDescent="0.15">
      <c r="A14" s="20" t="s">
        <v>12</v>
      </c>
      <c r="B14" s="21">
        <f t="shared" si="0"/>
        <v>175</v>
      </c>
      <c r="C14" s="21">
        <v>86</v>
      </c>
      <c r="D14" s="21">
        <v>89</v>
      </c>
    </row>
    <row r="15" spans="1:8" ht="20.100000000000001" customHeight="1" x14ac:dyDescent="0.15">
      <c r="A15" s="6" t="s">
        <v>13</v>
      </c>
      <c r="B15" s="7">
        <f t="shared" si="0"/>
        <v>133</v>
      </c>
      <c r="C15" s="7">
        <v>69</v>
      </c>
      <c r="D15" s="7">
        <v>64</v>
      </c>
    </row>
    <row r="16" spans="1:8" ht="20.100000000000001" customHeight="1" x14ac:dyDescent="0.15">
      <c r="A16" s="20" t="s">
        <v>14</v>
      </c>
      <c r="B16" s="21">
        <f t="shared" si="0"/>
        <v>125</v>
      </c>
      <c r="C16" s="21">
        <v>66</v>
      </c>
      <c r="D16" s="21">
        <v>59</v>
      </c>
    </row>
    <row r="17" spans="1:4" ht="20.100000000000001" customHeight="1" x14ac:dyDescent="0.15">
      <c r="A17" s="6" t="s">
        <v>15</v>
      </c>
      <c r="B17" s="7">
        <f t="shared" si="0"/>
        <v>97</v>
      </c>
      <c r="C17" s="7">
        <v>50</v>
      </c>
      <c r="D17" s="7">
        <v>47</v>
      </c>
    </row>
    <row r="18" spans="1:4" ht="20.100000000000001" customHeight="1" x14ac:dyDescent="0.15">
      <c r="A18" s="20" t="s">
        <v>16</v>
      </c>
      <c r="B18" s="21">
        <f t="shared" si="0"/>
        <v>73</v>
      </c>
      <c r="C18" s="21">
        <v>40</v>
      </c>
      <c r="D18" s="21">
        <v>33</v>
      </c>
    </row>
    <row r="19" spans="1:4" ht="20.100000000000001" customHeight="1" x14ac:dyDescent="0.15">
      <c r="A19" s="6" t="s">
        <v>17</v>
      </c>
      <c r="B19" s="7">
        <f t="shared" si="0"/>
        <v>83</v>
      </c>
      <c r="C19" s="7">
        <v>43</v>
      </c>
      <c r="D19" s="7">
        <v>40</v>
      </c>
    </row>
    <row r="20" spans="1:4" ht="20.100000000000001" customHeight="1" x14ac:dyDescent="0.15">
      <c r="A20" s="20" t="s">
        <v>18</v>
      </c>
      <c r="B20" s="21">
        <f t="shared" si="0"/>
        <v>67</v>
      </c>
      <c r="C20" s="21">
        <v>33</v>
      </c>
      <c r="D20" s="21">
        <v>34</v>
      </c>
    </row>
    <row r="21" spans="1:4" ht="20.100000000000001" customHeight="1" x14ac:dyDescent="0.15">
      <c r="A21" s="6" t="s">
        <v>19</v>
      </c>
      <c r="B21" s="7">
        <f t="shared" si="0"/>
        <v>67</v>
      </c>
      <c r="C21" s="7">
        <v>26</v>
      </c>
      <c r="D21" s="7">
        <v>41</v>
      </c>
    </row>
    <row r="22" spans="1:4" ht="20.100000000000001" customHeight="1" x14ac:dyDescent="0.15">
      <c r="A22" s="20" t="s">
        <v>20</v>
      </c>
      <c r="B22" s="21">
        <f t="shared" si="0"/>
        <v>57</v>
      </c>
      <c r="C22" s="21">
        <v>16</v>
      </c>
      <c r="D22" s="21">
        <v>41</v>
      </c>
    </row>
    <row r="23" spans="1:4" ht="20.100000000000001" customHeight="1" x14ac:dyDescent="0.15">
      <c r="A23" s="6" t="s">
        <v>21</v>
      </c>
      <c r="B23" s="7">
        <f t="shared" si="0"/>
        <v>119</v>
      </c>
      <c r="C23" s="7">
        <v>31</v>
      </c>
      <c r="D23" s="7">
        <v>88</v>
      </c>
    </row>
    <row r="24" spans="1:4" ht="20.100000000000001" customHeight="1" x14ac:dyDescent="0.15">
      <c r="A24" s="20" t="s">
        <v>27</v>
      </c>
      <c r="B24" s="22" t="s">
        <v>28</v>
      </c>
      <c r="C24" s="22" t="s">
        <v>28</v>
      </c>
      <c r="D24" s="22" t="s">
        <v>28</v>
      </c>
    </row>
    <row r="25" spans="1:4" ht="24.95" customHeight="1" x14ac:dyDescent="0.15">
      <c r="A25" s="4" t="s">
        <v>29</v>
      </c>
      <c r="B25" s="5"/>
      <c r="C25" s="5"/>
      <c r="D25" s="5"/>
    </row>
    <row r="26" spans="1:4" ht="24.95" customHeight="1" x14ac:dyDescent="0.15">
      <c r="A26" s="19" t="s">
        <v>31</v>
      </c>
    </row>
  </sheetData>
  <phoneticPr fontId="20"/>
  <printOptions horizontalCentered="1"/>
  <pageMargins left="0.59055118110236227" right="0.59055118110236227" top="0.39370078740157483" bottom="0.3937007874015748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転入</vt:lpstr>
      <vt:lpstr>転出</vt:lpstr>
      <vt:lpstr>転出!Print_Area</vt:lpstr>
      <vt:lpstr>転入!Print_Area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2022-03-03T07:27:40Z</cp:lastPrinted>
  <dcterms:created xsi:type="dcterms:W3CDTF">2017-02-20T02:28:22Z</dcterms:created>
  <dcterms:modified xsi:type="dcterms:W3CDTF">2022-06-24T00:33:01Z</dcterms:modified>
</cp:coreProperties>
</file>